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EB PARTNERSHIPS\2024-25 CONTRACTS\BDC WEBSITE\"/>
    </mc:Choice>
  </mc:AlternateContent>
  <xr:revisionPtr revIDLastSave="0" documentId="13_ncr:1_{870FEB0A-B440-4640-9407-92981926053C}" xr6:coauthVersionLast="47" xr6:coauthVersionMax="47" xr10:uidLastSave="{00000000-0000-0000-0000-000000000000}"/>
  <bookViews>
    <workbookView xWindow="-120" yWindow="-120" windowWidth="19440" windowHeight="10440" xr2:uid="{F8AEDC23-2555-49A8-BAEA-88135D7E3F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L9" i="1"/>
  <c r="J9" i="1" s="1"/>
  <c r="L8" i="1" l="1"/>
  <c r="J8" i="1" s="1"/>
  <c r="L7" i="1" l="1"/>
  <c r="L10" i="1" s="1"/>
  <c r="J7" i="1" l="1"/>
  <c r="J10" i="1" s="1"/>
</calcChain>
</file>

<file path=xl/sharedStrings.xml><?xml version="1.0" encoding="utf-8"?>
<sst xmlns="http://schemas.openxmlformats.org/spreadsheetml/2006/main" count="33" uniqueCount="25">
  <si>
    <t>Supplier Name</t>
  </si>
  <si>
    <t>Funding Stream</t>
  </si>
  <si>
    <t>Age Group</t>
  </si>
  <si>
    <t>Funding Agency</t>
  </si>
  <si>
    <t xml:space="preserve">Adult </t>
  </si>
  <si>
    <t xml:space="preserve">Sector </t>
  </si>
  <si>
    <t>Learning &amp; Skills Solutions</t>
  </si>
  <si>
    <t xml:space="preserve">Gross  Value </t>
  </si>
  <si>
    <t>Aspire Sporting Academy</t>
  </si>
  <si>
    <t>GLA - 19+</t>
  </si>
  <si>
    <t>Qualification  Levels</t>
  </si>
  <si>
    <t>E1/2/3 and L1/2</t>
  </si>
  <si>
    <t>Functional Skills - English and Maths</t>
  </si>
  <si>
    <t xml:space="preserve">BDC Mgt Retention Fee </t>
  </si>
  <si>
    <t>Contract Funding Values including applicable uplifts</t>
  </si>
  <si>
    <t>Net Value to partner - 80%</t>
  </si>
  <si>
    <t xml:space="preserve">AEB - VLE/ classroom </t>
  </si>
  <si>
    <t>Grand Total</t>
  </si>
  <si>
    <t>L1/ L2</t>
  </si>
  <si>
    <t>Health and Social Care/ Education</t>
  </si>
  <si>
    <t xml:space="preserve">BDC Mgt Retention Gross Value </t>
  </si>
  <si>
    <t>ESFA - 19+</t>
  </si>
  <si>
    <t>UKPRN</t>
  </si>
  <si>
    <t>Phase 1&amp;2</t>
  </si>
  <si>
    <t>BDC AEB Subcontracted Funding &amp; Fees Retained 2024/25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</si>
</sst>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;[Red]&quot;£&quot;#,##0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6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64" fontId="6" fillId="3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9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D48E3-302A-43F1-AEE5-5466FEDF05D0}">
  <sheetPr>
    <pageSetUpPr fitToPage="1"/>
  </sheetPr>
  <dimension ref="B2:L12"/>
  <sheetViews>
    <sheetView tabSelected="1" topLeftCell="A4" zoomScale="80" zoomScaleNormal="80" workbookViewId="0">
      <pane xSplit="3" topLeftCell="D1" activePane="topRight" state="frozen"/>
      <selection activeCell="A4" sqref="A4"/>
      <selection pane="topRight" activeCell="D5" sqref="D5"/>
    </sheetView>
  </sheetViews>
  <sheetFormatPr defaultColWidth="8.7109375" defaultRowHeight="14.25" customHeight="1" x14ac:dyDescent="0.2"/>
  <cols>
    <col min="1" max="1" width="8.7109375" style="3"/>
    <col min="2" max="2" width="13.85546875" style="3" customWidth="1"/>
    <col min="3" max="3" width="18.42578125" style="3" customWidth="1"/>
    <col min="4" max="4" width="13.42578125" style="3" customWidth="1"/>
    <col min="5" max="5" width="17.85546875" style="3" customWidth="1"/>
    <col min="6" max="6" width="18.42578125" style="3" customWidth="1"/>
    <col min="7" max="7" width="14.140625" style="3" customWidth="1"/>
    <col min="8" max="8" width="20.5703125" style="3" customWidth="1"/>
    <col min="9" max="9" width="10.85546875" style="3" customWidth="1"/>
    <col min="10" max="10" width="11.5703125" style="3" customWidth="1"/>
    <col min="11" max="11" width="13.5703125" style="3" customWidth="1"/>
    <col min="12" max="12" width="13.42578125" style="3" customWidth="1"/>
    <col min="13" max="16384" width="8.7109375" style="3"/>
  </cols>
  <sheetData>
    <row r="2" spans="2:12" s="1" customFormat="1" ht="18" customHeight="1" x14ac:dyDescent="0.3">
      <c r="B2" s="14" t="s">
        <v>24</v>
      </c>
      <c r="C2" s="15"/>
      <c r="D2" s="15"/>
      <c r="E2" s="15"/>
      <c r="F2" s="15"/>
      <c r="G2" s="15"/>
      <c r="H2" s="15"/>
      <c r="I2" s="16"/>
      <c r="J2" s="16"/>
      <c r="K2" s="16"/>
      <c r="L2" s="16"/>
    </row>
    <row r="3" spans="2:12" s="2" customFormat="1" ht="14.25" customHeight="1" x14ac:dyDescent="0.3">
      <c r="B3" s="1"/>
      <c r="C3" s="1"/>
      <c r="D3" s="1"/>
      <c r="E3" s="1"/>
    </row>
    <row r="4" spans="2:12" s="2" customFormat="1" ht="14.25" customHeight="1" x14ac:dyDescent="0.3">
      <c r="B4" s="1"/>
      <c r="C4" s="1"/>
      <c r="D4" s="1"/>
      <c r="E4" s="1"/>
    </row>
    <row r="5" spans="2:12" ht="44.25" customHeight="1" x14ac:dyDescent="0.25">
      <c r="B5" s="18" t="s">
        <v>23</v>
      </c>
      <c r="C5" s="19"/>
      <c r="D5" s="12"/>
      <c r="E5" s="12"/>
      <c r="F5" s="12"/>
      <c r="G5" s="12"/>
      <c r="H5" s="12"/>
      <c r="I5" s="13"/>
      <c r="J5" s="11"/>
      <c r="K5" s="17" t="s">
        <v>14</v>
      </c>
      <c r="L5" s="17"/>
    </row>
    <row r="6" spans="2:12" s="6" customFormat="1" ht="77.25" customHeight="1" x14ac:dyDescent="0.25">
      <c r="B6" s="4" t="s">
        <v>3</v>
      </c>
      <c r="C6" s="4" t="s">
        <v>0</v>
      </c>
      <c r="D6" s="4" t="s">
        <v>22</v>
      </c>
      <c r="E6" s="4" t="s">
        <v>1</v>
      </c>
      <c r="F6" s="4" t="s">
        <v>2</v>
      </c>
      <c r="G6" s="4" t="s">
        <v>10</v>
      </c>
      <c r="H6" s="4" t="s">
        <v>5</v>
      </c>
      <c r="I6" s="4" t="s">
        <v>13</v>
      </c>
      <c r="J6" s="4" t="s">
        <v>20</v>
      </c>
      <c r="K6" s="5" t="s">
        <v>7</v>
      </c>
      <c r="L6" s="5" t="s">
        <v>15</v>
      </c>
    </row>
    <row r="7" spans="2:12" ht="39.950000000000003" customHeight="1" x14ac:dyDescent="0.2">
      <c r="B7" s="20" t="s">
        <v>9</v>
      </c>
      <c r="C7" s="22" t="s">
        <v>8</v>
      </c>
      <c r="D7" s="20">
        <v>10032029</v>
      </c>
      <c r="E7" s="23" t="s">
        <v>16</v>
      </c>
      <c r="F7" s="24" t="s">
        <v>4</v>
      </c>
      <c r="G7" s="23" t="s">
        <v>18</v>
      </c>
      <c r="H7" s="23" t="s">
        <v>19</v>
      </c>
      <c r="I7" s="25">
        <v>0.2</v>
      </c>
      <c r="J7" s="26">
        <f>K7-L7</f>
        <v>80000</v>
      </c>
      <c r="K7" s="7">
        <v>400000</v>
      </c>
      <c r="L7" s="7">
        <f>K7*80%</f>
        <v>320000</v>
      </c>
    </row>
    <row r="8" spans="2:12" ht="42.95" customHeight="1" x14ac:dyDescent="0.2">
      <c r="B8" s="20" t="s">
        <v>9</v>
      </c>
      <c r="C8" s="22" t="s">
        <v>6</v>
      </c>
      <c r="D8" s="20">
        <v>10022301</v>
      </c>
      <c r="E8" s="23" t="s">
        <v>16</v>
      </c>
      <c r="F8" s="24" t="s">
        <v>4</v>
      </c>
      <c r="G8" s="23" t="s">
        <v>11</v>
      </c>
      <c r="H8" s="23" t="s">
        <v>12</v>
      </c>
      <c r="I8" s="25">
        <v>0.2</v>
      </c>
      <c r="J8" s="26">
        <f t="shared" ref="J8" si="0">K8-L8</f>
        <v>100000</v>
      </c>
      <c r="K8" s="7">
        <v>500000</v>
      </c>
      <c r="L8" s="7">
        <f>K8*80%</f>
        <v>400000</v>
      </c>
    </row>
    <row r="9" spans="2:12" ht="42.95" customHeight="1" x14ac:dyDescent="0.2">
      <c r="B9" s="21" t="s">
        <v>21</v>
      </c>
      <c r="C9" s="27" t="s">
        <v>8</v>
      </c>
      <c r="D9" s="21">
        <v>10032029</v>
      </c>
      <c r="E9" s="28" t="s">
        <v>16</v>
      </c>
      <c r="F9" s="29" t="s">
        <v>4</v>
      </c>
      <c r="G9" s="28" t="s">
        <v>18</v>
      </c>
      <c r="H9" s="28" t="s">
        <v>19</v>
      </c>
      <c r="I9" s="30">
        <v>0.2</v>
      </c>
      <c r="J9" s="31">
        <f>K9-L9</f>
        <v>30000</v>
      </c>
      <c r="K9" s="7">
        <v>150000</v>
      </c>
      <c r="L9" s="7">
        <f>K9*80%</f>
        <v>120000</v>
      </c>
    </row>
    <row r="10" spans="2:12" ht="24.75" customHeight="1" x14ac:dyDescent="0.2">
      <c r="B10" s="32" t="s">
        <v>17</v>
      </c>
      <c r="C10" s="9"/>
      <c r="D10" s="9"/>
      <c r="E10" s="10"/>
      <c r="F10" s="33"/>
      <c r="G10" s="10"/>
      <c r="H10" s="10"/>
      <c r="I10" s="34"/>
      <c r="J10" s="35">
        <f>SUM(J7:J9)</f>
        <v>210000</v>
      </c>
      <c r="K10" s="35">
        <f>SUM(K7:K9)</f>
        <v>1050000</v>
      </c>
      <c r="L10" s="35">
        <f>SUM(L7:L9)</f>
        <v>840000</v>
      </c>
    </row>
    <row r="11" spans="2:12" ht="14.25" customHeight="1" x14ac:dyDescent="0.25">
      <c r="B11" s="8"/>
    </row>
    <row r="12" spans="2:12" ht="14.25" customHeight="1" x14ac:dyDescent="0.25">
      <c r="B12" s="8"/>
    </row>
  </sheetData>
  <mergeCells count="4">
    <mergeCell ref="B2:H2"/>
    <mergeCell ref="I2:L2"/>
    <mergeCell ref="K5:L5"/>
    <mergeCell ref="B5:C5"/>
  </mergeCells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Mitra, Sharmila</dc:creator>
  <cp:lastModifiedBy>Sharmila Mitra</cp:lastModifiedBy>
  <cp:lastPrinted>2023-07-04T13:52:01Z</cp:lastPrinted>
  <dcterms:created xsi:type="dcterms:W3CDTF">2021-08-06T12:49:06Z</dcterms:created>
  <dcterms:modified xsi:type="dcterms:W3CDTF">2025-03-09T21:36:37Z</dcterms:modified>
</cp:coreProperties>
</file>